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sk9\Documents\ジッピーとタスクのExcel工房\"/>
    </mc:Choice>
  </mc:AlternateContent>
  <xr:revisionPtr revIDLastSave="0" documentId="13_ncr:1_{A2EC7430-E5A9-4B56-87E0-015011252246}" xr6:coauthVersionLast="47" xr6:coauthVersionMax="47" xr10:uidLastSave="{00000000-0000-0000-0000-000000000000}"/>
  <bookViews>
    <workbookView xWindow="-25320" yWindow="375" windowWidth="25440" windowHeight="15270" xr2:uid="{55115F85-7DF2-4ED5-B39B-8C557781F9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 a="1"/>
  <c r="C3" i="1" s="1"/>
  <c r="C4" i="1" a="1"/>
  <c r="C4" i="1"/>
  <c r="C5" i="1" a="1"/>
  <c r="C5" i="1"/>
  <c r="C6" i="1" a="1"/>
  <c r="C6" i="1"/>
  <c r="C7" i="1" a="1"/>
  <c r="C7" i="1" s="1"/>
  <c r="C8" i="1" a="1"/>
  <c r="C8" i="1"/>
  <c r="C9" i="1" a="1"/>
  <c r="C9" i="1" s="1"/>
  <c r="C10" i="1" a="1"/>
  <c r="C10" i="1" s="1"/>
  <c r="C11" i="1" a="1"/>
  <c r="C11" i="1" s="1"/>
  <c r="C2" i="1" a="1"/>
  <c r="C2" i="1" s="1"/>
  <c r="B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<sst xmlns="http://schemas.openxmlformats.org/spreadsheetml/2006/main" count="28" uniqueCount="28">
  <si>
    <t>名前</t>
    <rPh sb="0" eb="2">
      <t>ナマエ</t>
    </rPh>
    <phoneticPr fontId="1"/>
  </si>
  <si>
    <t>点数</t>
    <rPh sb="0" eb="2">
      <t>テンスウ</t>
    </rPh>
    <phoneticPr fontId="1"/>
  </si>
  <si>
    <t>判定</t>
    <rPh sb="0" eb="2">
      <t>ハンテイ</t>
    </rPh>
    <phoneticPr fontId="1"/>
  </si>
  <si>
    <t>判定基準</t>
    <rPh sb="0" eb="4">
      <t>ハンテイキジュン</t>
    </rPh>
    <phoneticPr fontId="1"/>
  </si>
  <si>
    <t>評価</t>
    <rPh sb="0" eb="2">
      <t>ヒョウカ</t>
    </rPh>
    <phoneticPr fontId="1"/>
  </si>
  <si>
    <t>優良</t>
    <rPh sb="0" eb="2">
      <t>ユウリョウ</t>
    </rPh>
    <phoneticPr fontId="1"/>
  </si>
  <si>
    <t>竈門 炭治郎</t>
    <phoneticPr fontId="1"/>
  </si>
  <si>
    <t>我妻善逸</t>
    <phoneticPr fontId="1"/>
  </si>
  <si>
    <t>嘴平伊之助</t>
    <phoneticPr fontId="1"/>
  </si>
  <si>
    <t>冨岡義勇</t>
    <phoneticPr fontId="1"/>
  </si>
  <si>
    <t>良</t>
    <rPh sb="0" eb="1">
      <t>リョウ</t>
    </rPh>
    <phoneticPr fontId="1"/>
  </si>
  <si>
    <t>60点以上～79点以下</t>
    <rPh sb="2" eb="3">
      <t>テン</t>
    </rPh>
    <rPh sb="3" eb="5">
      <t>イジョウ</t>
    </rPh>
    <rPh sb="8" eb="9">
      <t>テン</t>
    </rPh>
    <rPh sb="9" eb="11">
      <t>イカ</t>
    </rPh>
    <phoneticPr fontId="1"/>
  </si>
  <si>
    <t>50点以上～69点以下</t>
    <rPh sb="2" eb="3">
      <t>テン</t>
    </rPh>
    <rPh sb="3" eb="5">
      <t>イジョウ</t>
    </rPh>
    <rPh sb="8" eb="9">
      <t>テン</t>
    </rPh>
    <rPh sb="9" eb="11">
      <t>イカ</t>
    </rPh>
    <phoneticPr fontId="1"/>
  </si>
  <si>
    <t>49点以下</t>
    <rPh sb="2" eb="5">
      <t>テンイカ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</si>
  <si>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</si>
  <si>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</si>
  <si>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胡蝶しのぶ</t>
    <phoneticPr fontId="1"/>
  </si>
  <si>
    <t>煉獄杏寿郎</t>
    <phoneticPr fontId="1"/>
  </si>
  <si>
    <t>宇髄天元</t>
    <phoneticPr fontId="1"/>
  </si>
  <si>
    <t>甘露寺蜜璃</t>
    <phoneticPr fontId="1"/>
  </si>
  <si>
    <t>伊黒小芭内</t>
    <phoneticPr fontId="1"/>
  </si>
  <si>
    <t>不死川実弥</t>
    <phoneticPr fontId="1"/>
  </si>
  <si>
    <t>80点以上～89点以下</t>
    <rPh sb="2" eb="3">
      <t>テン</t>
    </rPh>
    <rPh sb="3" eb="5">
      <t>イジョウ</t>
    </rPh>
    <rPh sb="8" eb="11">
      <t>テンイカ</t>
    </rPh>
    <phoneticPr fontId="1"/>
  </si>
  <si>
    <t>90点以上</t>
    <rPh sb="2" eb="5">
      <t>テンイジョウ</t>
    </rPh>
    <phoneticPr fontId="1"/>
  </si>
  <si>
    <t>最優良</t>
    <rPh sb="0" eb="3">
      <t>サイユウリョウ</t>
    </rPh>
    <phoneticPr fontId="1"/>
  </si>
  <si>
    <t>平均</t>
    <rPh sb="0" eb="2">
      <t>ヘイキン</t>
    </rPh>
    <phoneticPr fontId="1"/>
  </si>
  <si>
    <t>判定下</t>
    <rPh sb="0" eb="2">
      <t>ハンテイ</t>
    </rPh>
    <rPh sb="2" eb="3">
      <t>シタ</t>
    </rPh>
    <phoneticPr fontId="1"/>
  </si>
  <si>
    <t>判定上</t>
    <rPh sb="0" eb="2">
      <t>ハンテイ</t>
    </rPh>
    <rPh sb="2" eb="3">
      <t>ウエ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</si>
</sst>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9E9B4-2CAD-4261-8DD8-1B255838B62E}">
  <dimension ref="A1:H12"/>
  <sheetViews>
    <sheetView tabSelected="1" workbookViewId="0">
      <selection activeCell="C2" sqref="C2"/>
    </sheetView>
  </sheetViews>
  <sheetFormatPr defaultRowHeight="18" x14ac:dyDescent="0.45"/>
  <cols>
    <col min="1" max="1" width="11" bestFit="1" customWidth="1"/>
    <col min="3" max="3" width="14.3984375" customWidth="1"/>
    <col min="7" max="7" width="18.69921875" bestFit="1" customWidth="1"/>
  </cols>
  <sheetData>
    <row r="1" spans="1:8" ht="18.600000000000001" thickBot="1" x14ac:dyDescent="0.5">
      <c r="A1" s="5" t="s">
        <v>0</v>
      </c>
      <c r="B1" s="5" t="s">
        <v>1</v>
      </c>
      <c r="C1" s="6" t="s">
        <v>2</v>
      </c>
      <c r="D1" s="3"/>
      <c r="E1" s="10" t="s">
        <v>26</v>
      </c>
      <c r="F1" s="10" t="s">
        <v>27</v>
      </c>
      <c r="G1" t="s">
        <v>3</v>
      </c>
      <c r="H1" t="s">
        <v>4</v>
      </c>
    </row>
    <row r="2" spans="1:8" ht="18.600000000000001" thickTop="1" x14ac:dyDescent="0.45">
      <c r="A2" s="2" t="s">
        <v>6</v>
      </c>
      <c r="B2" s="2">
        <v>68</v>
      </c>
      <c r="C2" s="4" t="str" cm="1">
        <f t="array" ref="C2">INDEX($H$2:$H$6, MATCH(1, (B2&gt;=$E$2:$E$6)*(B2&lt;=$F$2:$F$6), 0))</f>
        <v>良</v>
      </c>
      <c r="D2" s="3"/>
      <c r="E2">
        <v>90</v>
      </c>
      <c r="F2">
        <v>100</v>
      </c>
      <c r="G2" t="s">
        <v>23</v>
      </c>
      <c r="H2" t="s">
        <v>24</v>
      </c>
    </row>
    <row r="3" spans="1:8" x14ac:dyDescent="0.45">
      <c r="A3" s="1" t="s">
        <v>7</v>
      </c>
      <c r="B3" s="1">
        <v>45</v>
      </c>
      <c r="C3" s="4" t="str" cm="1">
        <f t="array" ref="C3">INDEX($H$2:$H$6, MATCH(1, (B3&gt;=$E$2:$E$6)*(B3&lt;=$F$2:$F$6), 0))</f>
        <v>不可</v>
      </c>
      <c r="D3" s="3"/>
      <c r="E3">
        <v>80</v>
      </c>
      <c r="F3">
        <v>89</v>
      </c>
      <c r="G3" t="s">
        <v>22</v>
      </c>
      <c r="H3" t="s">
        <v>5</v>
      </c>
    </row>
    <row r="4" spans="1:8" x14ac:dyDescent="0.45">
      <c r="A4" s="1" t="s">
        <v>8</v>
      </c>
      <c r="B4" s="1">
        <v>51</v>
      </c>
      <c r="C4" s="4" t="str" cm="1">
        <f t="array" ref="C4">INDEX($H$2:$H$6, MATCH(1, (B4&gt;=$E$2:$E$6)*(B4&lt;=$F$2:$F$6), 0))</f>
        <v>可</v>
      </c>
      <c r="D4" s="3"/>
      <c r="E4">
        <v>60</v>
      </c>
      <c r="F4">
        <v>79</v>
      </c>
      <c r="G4" t="s">
        <v>11</v>
      </c>
      <c r="H4" t="s">
        <v>10</v>
      </c>
    </row>
    <row r="5" spans="1:8" x14ac:dyDescent="0.45">
      <c r="A5" s="1" t="s">
        <v>9</v>
      </c>
      <c r="B5" s="1">
        <v>98</v>
      </c>
      <c r="C5" s="4" t="str" cm="1">
        <f t="array" ref="C5">INDEX($H$2:$H$6, MATCH(1, (B5&gt;=$E$2:$E$6)*(B5&lt;=$F$2:$F$6), 0))</f>
        <v>最優良</v>
      </c>
      <c r="D5" s="3"/>
      <c r="E5">
        <v>50</v>
      </c>
      <c r="F5">
        <v>69</v>
      </c>
      <c r="G5" t="s">
        <v>12</v>
      </c>
      <c r="H5" t="s">
        <v>14</v>
      </c>
    </row>
    <row r="6" spans="1:8" x14ac:dyDescent="0.45">
      <c r="A6" s="1" t="s">
        <v>16</v>
      </c>
      <c r="B6" s="1">
        <v>85</v>
      </c>
      <c r="C6" s="4" t="str" cm="1">
        <f t="array" ref="C6">INDEX($H$2:$H$6, MATCH(1, (B6&gt;=$E$2:$E$6)*(B6&lt;=$F$2:$F$6), 0))</f>
        <v>優良</v>
      </c>
      <c r="D6" s="3"/>
      <c r="E6">
        <v>0</v>
      </c>
      <c r="F6">
        <v>49</v>
      </c>
      <c r="G6" t="s">
        <v>13</v>
      </c>
      <c r="H6" t="s">
        <v>15</v>
      </c>
    </row>
    <row r="7" spans="1:8" x14ac:dyDescent="0.45">
      <c r="A7" s="1" t="s">
        <v>17</v>
      </c>
      <c r="B7" s="1">
        <v>79</v>
      </c>
      <c r="C7" s="4" t="str" cm="1">
        <f t="array" ref="C7">INDEX($H$2:$H$6, MATCH(1, (B7&gt;=$E$2:$E$6)*(B7&lt;=$F$2:$F$6), 0))</f>
        <v>良</v>
      </c>
      <c r="D7" s="3"/>
    </row>
    <row r="8" spans="1:8" x14ac:dyDescent="0.45">
      <c r="A8" s="1" t="s">
        <v>18</v>
      </c>
      <c r="B8" s="1">
        <v>78</v>
      </c>
      <c r="C8" s="4" t="str" cm="1">
        <f t="array" ref="C8">INDEX($H$2:$H$6, MATCH(1, (B8&gt;=$E$2:$E$6)*(B8&lt;=$F$2:$F$6), 0))</f>
        <v>良</v>
      </c>
      <c r="D8" s="3"/>
    </row>
    <row r="9" spans="1:8" x14ac:dyDescent="0.45">
      <c r="A9" s="1" t="s">
        <v>19</v>
      </c>
      <c r="B9" s="1">
        <v>65</v>
      </c>
      <c r="C9" s="4" t="str" cm="1">
        <f t="array" ref="C9">INDEX($H$2:$H$6, MATCH(1, (B9&gt;=$E$2:$E$6)*(B9&lt;=$F$2:$F$6), 0))</f>
        <v>良</v>
      </c>
      <c r="D9" s="3"/>
    </row>
    <row r="10" spans="1:8" x14ac:dyDescent="0.45">
      <c r="A10" s="1" t="s">
        <v>20</v>
      </c>
      <c r="B10" s="1">
        <v>58</v>
      </c>
      <c r="C10" s="4" t="str" cm="1">
        <f t="array" ref="C10">INDEX($H$2:$H$6, MATCH(1, (B10&gt;=$E$2:$E$6)*(B10&lt;=$F$2:$F$6), 0))</f>
        <v>可</v>
      </c>
      <c r="D10" s="3"/>
    </row>
    <row r="11" spans="1:8" ht="18.600000000000001" thickBot="1" x14ac:dyDescent="0.5">
      <c r="A11" s="8" t="s">
        <v>21</v>
      </c>
      <c r="B11" s="8">
        <v>69</v>
      </c>
      <c r="C11" s="9" t="str" cm="1">
        <f t="array" ref="C11">INDEX($H$2:$H$6, MATCH(1, (B11&gt;=$E$2:$E$6)*(B11&lt;=$F$2:$F$6), 0))</f>
        <v>良</v>
      </c>
      <c r="D11" s="3"/>
    </row>
    <row r="12" spans="1:8" ht="18.600000000000001" thickTop="1" x14ac:dyDescent="0.45">
      <c r="A12" s="7" t="s">
        <v>25</v>
      </c>
      <c r="B12" s="7">
        <f>ROUNDUP(AVERAGE(B2:B11), 0)</f>
        <v>70</v>
      </c>
      <c r="C12" s="7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Tasuku Kanetsuki</dc:creator>
  <cp:lastModifiedBy>Tasuku Kanetsuki</cp:lastModifiedBy>
  <dcterms:created xsi:type="dcterms:W3CDTF">2025-01-03T21:24:37Z</dcterms:created>
  <dcterms:modified xsi:type="dcterms:W3CDTF">2025-01-04T00:22:23Z</dcterms:modified>
</cp:coreProperties>
</file>