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9_{9189D478-A269-439A-AA6B-DD011B9BD787}" xr6:coauthVersionLast="47" xr6:coauthVersionMax="47" xr10:uidLastSave="{00000000-0000-0000-0000-000000000000}"/>
  <bookViews>
    <workbookView xWindow="-108" yWindow="-108" windowWidth="23256" windowHeight="12456" xr2:uid="{A7CC4DF3-8177-4B1B-94C2-FDE2A93533A6}"/>
  </bookViews>
  <sheets>
    <sheet name="SUM関数" sheetId="1" r:id="rId1"/>
    <sheet name="SUMIF関数" sheetId="2" r:id="rId2"/>
    <sheet name="SUMIFS関数" sheetId="3" r:id="rId3"/>
    <sheet name="SUBTOTAL関数" sheetId="4" r:id="rId4"/>
    <sheet name="AGGREGATE関数" sheetId="5" r:id="rId5"/>
    <sheet name="SUMPRODUDT関数" sheetId="6" r:id="rId6"/>
    <sheet name="DSUM関数" sheetId="7" r:id="rId7"/>
    <sheet name="動的なSUM範囲" sheetId="8" r:id="rId8"/>
    <sheet name="名前付き範囲を活用" sheetId="9" r:id="rId9"/>
    <sheet name="SUM関数 × 配列数式" sheetId="10" r:id="rId10"/>
    <sheet name="SUM × OFFSET" sheetId="11" r:id="rId11"/>
    <sheet name="SUM関数で累積合計" sheetId="12" r:id="rId12"/>
  </sheets>
  <definedNames>
    <definedName name="_xlnm._FilterDatabase" localSheetId="3" hidden="1">SUBTOTAL関数!$A$1:$A$14</definedName>
    <definedName name="単価">名前付き範囲を活用!$B$2:$B$9</definedName>
    <definedName name="売上">名前付き範囲を活用!$D$2:$D$9</definedName>
  </definedNames>
  <calcPr calcId="0"/>
</workbook>
</file>

<file path=xl/calcChain.xml><?xml version="1.0" encoding="utf-8"?>
<calcChain xmlns="http://schemas.openxmlformats.org/spreadsheetml/2006/main">
  <c r="F10" i="9" l="1"/>
  <c r="D13" i="7"/>
  <c r="D10" i="6"/>
  <c r="D10" i="3"/>
  <c r="D12" i="2"/>
  <c r="E2" i="12"/>
  <c r="E3" i="12"/>
  <c r="E4" i="12"/>
  <c r="E5" i="12"/>
  <c r="E6" i="12"/>
  <c r="E7" i="12"/>
  <c r="E8" i="12"/>
  <c r="E9" i="12"/>
  <c r="D9" i="12"/>
  <c r="D8" i="12"/>
  <c r="D7" i="12"/>
  <c r="D6" i="12"/>
  <c r="D5" i="12"/>
  <c r="D4" i="12"/>
  <c r="D3" i="12"/>
  <c r="D2" i="12"/>
  <c r="F10" i="11"/>
  <c r="D5" i="11"/>
  <c r="D9" i="11"/>
  <c r="D8" i="11"/>
  <c r="D7" i="11"/>
  <c r="D6" i="11"/>
  <c r="D4" i="11"/>
  <c r="D3" i="11"/>
  <c r="D2" i="11"/>
  <c r="D13" i="10" a="1"/>
  <c r="D13" i="10" s="1"/>
  <c r="D12" i="10"/>
  <c r="D11" i="10"/>
  <c r="D10" i="10"/>
  <c r="D9" i="10"/>
  <c r="D8" i="10"/>
  <c r="D7" i="10"/>
  <c r="D6" i="10"/>
  <c r="D5" i="10"/>
  <c r="D4" i="10"/>
  <c r="D3" i="10"/>
  <c r="D2" i="10"/>
  <c r="D9" i="9"/>
  <c r="D8" i="9"/>
  <c r="D7" i="9"/>
  <c r="D6" i="9"/>
  <c r="D5" i="9"/>
  <c r="D4" i="9"/>
  <c r="D3" i="9"/>
  <c r="D2" i="9"/>
  <c r="D9" i="8"/>
  <c r="D8" i="8"/>
  <c r="D7" i="8"/>
  <c r="D6" i="8"/>
  <c r="D5" i="8"/>
  <c r="D4" i="8"/>
  <c r="D3" i="8"/>
  <c r="D2" i="8"/>
  <c r="D10" i="8" s="1"/>
  <c r="D9" i="7"/>
  <c r="D6" i="7"/>
  <c r="D4" i="7"/>
  <c r="D12" i="7"/>
  <c r="D11" i="7"/>
  <c r="D10" i="7"/>
  <c r="D8" i="7"/>
  <c r="D7" i="7"/>
  <c r="D5" i="7"/>
  <c r="D3" i="7"/>
  <c r="D2" i="7"/>
  <c r="D4" i="5"/>
  <c r="D3" i="1"/>
  <c r="D9" i="5"/>
  <c r="D8" i="5"/>
  <c r="D7" i="5"/>
  <c r="D6" i="5"/>
  <c r="D5" i="5"/>
  <c r="D10" i="5" s="1"/>
  <c r="D3" i="5"/>
  <c r="D2" i="5"/>
  <c r="D10" i="4"/>
  <c r="D9" i="4"/>
  <c r="D6" i="4"/>
  <c r="D4" i="4"/>
  <c r="D5" i="4"/>
  <c r="D13" i="4"/>
  <c r="D12" i="4"/>
  <c r="D11" i="4"/>
  <c r="D8" i="4"/>
  <c r="D7" i="4"/>
  <c r="D3" i="4"/>
  <c r="D2" i="4"/>
  <c r="D4" i="1"/>
  <c r="D5" i="1"/>
  <c r="D6" i="1"/>
  <c r="D7" i="1"/>
  <c r="D8" i="1"/>
  <c r="D9" i="1"/>
  <c r="D2" i="1"/>
  <c r="D3" i="2"/>
  <c r="D4" i="2"/>
  <c r="D5" i="2"/>
  <c r="D6" i="2"/>
  <c r="D7" i="2"/>
  <c r="D8" i="2"/>
  <c r="D9" i="2"/>
  <c r="D10" i="2"/>
  <c r="D11" i="2"/>
  <c r="D2" i="2"/>
  <c r="D3" i="3"/>
  <c r="D4" i="3"/>
  <c r="D5" i="3"/>
  <c r="D6" i="3"/>
  <c r="D7" i="3"/>
  <c r="D8" i="3"/>
  <c r="D9" i="3"/>
  <c r="D2" i="3"/>
  <c r="B10" i="1"/>
  <c r="C10" i="1"/>
  <c r="D10" i="1" l="1"/>
  <c r="D1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<sst xmlns="http://schemas.openxmlformats.org/spreadsheetml/2006/main" count="283" uniqueCount="24">
  <si>
    <t>商品</t>
  </si>
  <si>
    <t>単価（円）</t>
  </si>
  <si>
    <t>数量</t>
  </si>
  <si>
    <t>売上（円）</t>
  </si>
  <si>
    <t>カテゴリ</t>
  </si>
  <si>
    <t>りんご</t>
  </si>
  <si>
    <t>果物</t>
  </si>
  <si>
    <t>みかん</t>
  </si>
  <si>
    <t>バナナ</t>
  </si>
  <si>
    <t>ぶどう</t>
  </si>
  <si>
    <t>スイカ</t>
  </si>
  <si>
    <t>メロン</t>
  </si>
  <si>
    <t>キウイ</t>
  </si>
  <si>
    <t>いちご</t>
  </si>
  <si>
    <t>合計</t>
    <rPh sb="0" eb="2">
      <t>ゴウケイ</t>
    </rPh>
    <phoneticPr fontId="18"/>
  </si>
  <si>
    <t>スイカ</t>
    <phoneticPr fontId="18"/>
  </si>
  <si>
    <t>a</t>
    <phoneticPr fontId="18"/>
  </si>
  <si>
    <t>カテゴリ</t>
    <phoneticPr fontId="18"/>
  </si>
  <si>
    <t>大根</t>
    <rPh sb="0" eb="2">
      <t>ダイコン</t>
    </rPh>
    <phoneticPr fontId="18"/>
  </si>
  <si>
    <t>果物</t>
    <phoneticPr fontId="18"/>
  </si>
  <si>
    <t>ほうれん草</t>
    <rPh sb="4" eb="5">
      <t>ソウ</t>
    </rPh>
    <phoneticPr fontId="18"/>
  </si>
  <si>
    <t>人参</t>
    <rPh sb="0" eb="2">
      <t>ニンジン</t>
    </rPh>
    <phoneticPr fontId="18"/>
  </si>
  <si>
    <t>野菜</t>
    <rPh sb="0" eb="2">
      <t>ヤサイ</t>
    </rPh>
    <phoneticPr fontId="18"/>
  </si>
  <si>
    <t>累計合計</t>
    <rPh sb="0" eb="2">
      <t>ルイケイ</t>
    </rPh>
    <rPh sb="2" eb="4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</si>
</sst>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9" fillId="0" borderId="12" xfId="0" applyFont="1" applyBorder="1">
      <alignment vertical="center"/>
    </xf>
    <xf numFmtId="0" fontId="19" fillId="33" borderId="12" xfId="0" applyFont="1" applyFill="1" applyBorder="1">
      <alignment vertical="center"/>
    </xf>
    <xf numFmtId="0" fontId="14" fillId="33" borderId="12" xfId="0" applyFont="1" applyFill="1" applyBorder="1">
      <alignment vertical="center"/>
    </xf>
    <xf numFmtId="0" fontId="14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33" borderId="10" xfId="0" applyFont="1" applyFill="1" applyBorder="1">
      <alignment vertical="center"/>
    </xf>
    <xf numFmtId="0" fontId="19" fillId="33" borderId="11" xfId="0" applyFont="1" applyFill="1" applyBorder="1">
      <alignment vertical="center"/>
    </xf>
    <xf numFmtId="0" fontId="0" fillId="33" borderId="10" xfId="0" applyFill="1" applyBorder="1">
      <alignment vertical="center"/>
    </xf>
    <xf numFmtId="0" fontId="0" fillId="34" borderId="11" xfId="0" applyFill="1" applyBorder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C1BF-3B78-469C-8B13-4EF20CDB95A5}">
  <dimension ref="A1:E10"/>
  <sheetViews>
    <sheetView tabSelected="1" workbookViewId="0"/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5" x14ac:dyDescent="0.45">
      <c r="A3" s="1" t="s">
        <v>7</v>
      </c>
      <c r="B3" s="1">
        <v>80</v>
      </c>
      <c r="C3" s="1">
        <v>15</v>
      </c>
      <c r="D3" s="1">
        <f t="shared" ref="D3:D9" si="0">B3*C3</f>
        <v>1200</v>
      </c>
      <c r="E3" s="1" t="s">
        <v>6</v>
      </c>
    </row>
    <row r="4" spans="1:5" x14ac:dyDescent="0.45">
      <c r="A4" s="1" t="s">
        <v>8</v>
      </c>
      <c r="B4" s="1">
        <v>100</v>
      </c>
      <c r="C4" s="1">
        <v>20</v>
      </c>
      <c r="D4" s="1">
        <f t="shared" si="0"/>
        <v>2000</v>
      </c>
      <c r="E4" s="1" t="s">
        <v>6</v>
      </c>
    </row>
    <row r="5" spans="1:5" x14ac:dyDescent="0.45">
      <c r="A5" s="1" t="s">
        <v>9</v>
      </c>
      <c r="B5" s="1">
        <v>300</v>
      </c>
      <c r="C5" s="1">
        <v>5</v>
      </c>
      <c r="D5" s="1">
        <f t="shared" si="0"/>
        <v>1500</v>
      </c>
      <c r="E5" s="1" t="s">
        <v>6</v>
      </c>
    </row>
    <row r="6" spans="1:5" x14ac:dyDescent="0.45">
      <c r="A6" s="1" t="s">
        <v>10</v>
      </c>
      <c r="B6" s="1">
        <v>500</v>
      </c>
      <c r="C6" s="1">
        <v>3</v>
      </c>
      <c r="D6" s="1">
        <f t="shared" si="0"/>
        <v>1500</v>
      </c>
      <c r="E6" s="1" t="s">
        <v>6</v>
      </c>
    </row>
    <row r="7" spans="1:5" x14ac:dyDescent="0.45">
      <c r="A7" s="1" t="s">
        <v>11</v>
      </c>
      <c r="B7" s="1">
        <v>600</v>
      </c>
      <c r="C7" s="1">
        <v>2</v>
      </c>
      <c r="D7" s="1">
        <f t="shared" si="0"/>
        <v>1200</v>
      </c>
      <c r="E7" s="1" t="s">
        <v>6</v>
      </c>
    </row>
    <row r="8" spans="1:5" x14ac:dyDescent="0.45">
      <c r="A8" s="1" t="s">
        <v>12</v>
      </c>
      <c r="B8" s="1">
        <v>150</v>
      </c>
      <c r="C8" s="1">
        <v>8</v>
      </c>
      <c r="D8" s="1">
        <f t="shared" si="0"/>
        <v>1200</v>
      </c>
      <c r="E8" s="1" t="s">
        <v>6</v>
      </c>
    </row>
    <row r="9" spans="1:5" ht="18.600000000000001" thickBot="1" x14ac:dyDescent="0.5">
      <c r="A9" s="3" t="s">
        <v>13</v>
      </c>
      <c r="B9" s="3">
        <v>250</v>
      </c>
      <c r="C9" s="3">
        <v>12</v>
      </c>
      <c r="D9" s="3">
        <f t="shared" si="0"/>
        <v>3000</v>
      </c>
      <c r="E9" s="3" t="s">
        <v>6</v>
      </c>
    </row>
    <row r="10" spans="1:5" ht="18.600000000000001" thickTop="1" x14ac:dyDescent="0.45">
      <c r="A10" s="2" t="s">
        <v>14</v>
      </c>
      <c r="B10" s="2">
        <f>SUM(B2:B9)</f>
        <v>2100</v>
      </c>
      <c r="C10" s="2">
        <f t="shared" ref="C10:D10" si="1">SUM(C2:C9)</f>
        <v>75</v>
      </c>
      <c r="D10" s="2">
        <f>SUM(D2:D9)</f>
        <v>12800</v>
      </c>
      <c r="E10" s="2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FB39-9AE5-47E1-A40E-B85390D54FEF}">
  <dimension ref="A1:E12"/>
  <sheetViews>
    <sheetView workbookViewId="0">
      <selection activeCell="D13" sqref="D13"/>
    </sheetView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thickTop="1" x14ac:dyDescent="0.45">
      <c r="A2" s="5" t="s">
        <v>5</v>
      </c>
      <c r="B2" s="4">
        <v>120</v>
      </c>
      <c r="C2" s="4">
        <v>10</v>
      </c>
      <c r="D2" s="5">
        <f>B2*C2</f>
        <v>1200</v>
      </c>
      <c r="E2" s="4" t="s">
        <v>6</v>
      </c>
    </row>
    <row r="3" spans="1:5" x14ac:dyDescent="0.45">
      <c r="A3" s="1" t="s">
        <v>7</v>
      </c>
      <c r="B3" s="1">
        <v>80</v>
      </c>
      <c r="C3" s="1">
        <v>15</v>
      </c>
      <c r="D3" s="1">
        <f t="shared" ref="D3:D11" si="0">B3*C3</f>
        <v>1200</v>
      </c>
      <c r="E3" s="1" t="s">
        <v>6</v>
      </c>
    </row>
    <row r="4" spans="1:5" x14ac:dyDescent="0.45">
      <c r="A4" s="5" t="s">
        <v>5</v>
      </c>
      <c r="B4" s="4">
        <v>120</v>
      </c>
      <c r="C4" s="4">
        <v>10</v>
      </c>
      <c r="D4" s="5">
        <f t="shared" si="0"/>
        <v>1200</v>
      </c>
      <c r="E4" s="4" t="s">
        <v>6</v>
      </c>
    </row>
    <row r="5" spans="1:5" x14ac:dyDescent="0.45">
      <c r="A5" s="1" t="s">
        <v>8</v>
      </c>
      <c r="B5" s="1">
        <v>100</v>
      </c>
      <c r="C5" s="1">
        <v>20</v>
      </c>
      <c r="D5" s="1">
        <f t="shared" si="0"/>
        <v>2000</v>
      </c>
      <c r="E5" s="1" t="s">
        <v>6</v>
      </c>
    </row>
    <row r="6" spans="1:5" x14ac:dyDescent="0.45">
      <c r="A6" s="1" t="s">
        <v>9</v>
      </c>
      <c r="B6" s="1">
        <v>300</v>
      </c>
      <c r="C6" s="1">
        <v>5</v>
      </c>
      <c r="D6" s="1">
        <f t="shared" si="0"/>
        <v>1500</v>
      </c>
      <c r="E6" s="1" t="s">
        <v>6</v>
      </c>
    </row>
    <row r="7" spans="1:5" x14ac:dyDescent="0.45">
      <c r="A7" s="1" t="s">
        <v>15</v>
      </c>
      <c r="B7" s="1">
        <v>500</v>
      </c>
      <c r="C7" s="1">
        <v>3</v>
      </c>
      <c r="D7" s="1">
        <f t="shared" si="0"/>
        <v>1500</v>
      </c>
      <c r="E7" s="1" t="s">
        <v>6</v>
      </c>
    </row>
    <row r="8" spans="1:5" x14ac:dyDescent="0.45">
      <c r="A8" s="6" t="s">
        <v>5</v>
      </c>
      <c r="B8" s="4">
        <v>120</v>
      </c>
      <c r="C8" s="4">
        <v>10</v>
      </c>
      <c r="D8" s="5">
        <f t="shared" si="0"/>
        <v>1200</v>
      </c>
      <c r="E8" s="4" t="s">
        <v>6</v>
      </c>
    </row>
    <row r="9" spans="1:5" x14ac:dyDescent="0.45">
      <c r="A9" s="1" t="s">
        <v>11</v>
      </c>
      <c r="B9" s="1">
        <v>600</v>
      </c>
      <c r="C9" s="1">
        <v>2</v>
      </c>
      <c r="D9" s="1">
        <f t="shared" si="0"/>
        <v>1200</v>
      </c>
      <c r="E9" s="1" t="s">
        <v>6</v>
      </c>
    </row>
    <row r="10" spans="1:5" x14ac:dyDescent="0.45">
      <c r="A10" s="1" t="s">
        <v>12</v>
      </c>
      <c r="B10" s="1">
        <v>150</v>
      </c>
      <c r="C10" s="1">
        <v>8</v>
      </c>
      <c r="D10" s="1">
        <f t="shared" si="0"/>
        <v>1200</v>
      </c>
      <c r="E10" s="1" t="s">
        <v>6</v>
      </c>
    </row>
    <row r="11" spans="1:5" ht="18.600000000000001" thickBot="1" x14ac:dyDescent="0.5">
      <c r="A11" s="3" t="s">
        <v>13</v>
      </c>
      <c r="B11" s="3">
        <v>250</v>
      </c>
      <c r="C11" s="3">
        <v>12</v>
      </c>
      <c r="D11" s="3">
        <f t="shared" si="0"/>
        <v>3000</v>
      </c>
      <c r="E11" s="3" t="s">
        <v>6</v>
      </c>
    </row>
    <row r="12" spans="1:5" ht="18.600000000000001" thickTop="1" x14ac:dyDescent="0.45">
      <c r="A12" s="2" t="s">
        <v>14</v>
      </c>
      <c r="B12" s="2"/>
      <c r="C12" s="2"/>
      <c r="D12" s="2">
        <f>SUMIF(A2:A11, "りんご", D2:D11)</f>
        <v>3600</v>
      </c>
      <c r="E12" s="2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AD89-7016-4428-B828-B2982187D8D4}">
  <dimension ref="A1:E10"/>
  <sheetViews>
    <sheetView workbookViewId="0">
      <selection activeCell="D11" sqref="D11"/>
    </sheetView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5" x14ac:dyDescent="0.45">
      <c r="A3" s="1" t="s">
        <v>7</v>
      </c>
      <c r="B3" s="1">
        <v>80</v>
      </c>
      <c r="C3" s="1">
        <v>15</v>
      </c>
      <c r="D3" s="1">
        <f t="shared" ref="D3:D9" si="0">B3*C3</f>
        <v>1200</v>
      </c>
      <c r="E3" s="1" t="s">
        <v>6</v>
      </c>
    </row>
    <row r="4" spans="1:5" x14ac:dyDescent="0.45">
      <c r="A4" s="7" t="s">
        <v>8</v>
      </c>
      <c r="B4" s="10">
        <v>100</v>
      </c>
      <c r="C4" s="8">
        <v>20</v>
      </c>
      <c r="D4" s="10">
        <f t="shared" si="0"/>
        <v>2000</v>
      </c>
      <c r="E4" s="8" t="s">
        <v>6</v>
      </c>
    </row>
    <row r="5" spans="1:5" x14ac:dyDescent="0.45">
      <c r="A5" s="1" t="s">
        <v>9</v>
      </c>
      <c r="B5" s="1">
        <v>300</v>
      </c>
      <c r="C5" s="1">
        <v>5</v>
      </c>
      <c r="D5" s="1">
        <f t="shared" si="0"/>
        <v>1500</v>
      </c>
      <c r="E5" s="1" t="s">
        <v>6</v>
      </c>
    </row>
    <row r="6" spans="1:5" x14ac:dyDescent="0.45">
      <c r="A6" s="1" t="s">
        <v>10</v>
      </c>
      <c r="B6" s="1">
        <v>500</v>
      </c>
      <c r="C6" s="1">
        <v>3</v>
      </c>
      <c r="D6" s="1">
        <f t="shared" si="0"/>
        <v>1500</v>
      </c>
      <c r="E6" s="1" t="s">
        <v>6</v>
      </c>
    </row>
    <row r="7" spans="1:5" x14ac:dyDescent="0.45">
      <c r="A7" s="1" t="s">
        <v>11</v>
      </c>
      <c r="B7" s="1">
        <v>600</v>
      </c>
      <c r="C7" s="1">
        <v>2</v>
      </c>
      <c r="D7" s="1">
        <f t="shared" si="0"/>
        <v>1200</v>
      </c>
      <c r="E7" s="1" t="s">
        <v>6</v>
      </c>
    </row>
    <row r="8" spans="1:5" x14ac:dyDescent="0.45">
      <c r="A8" s="1" t="s">
        <v>12</v>
      </c>
      <c r="B8" s="1">
        <v>150</v>
      </c>
      <c r="C8" s="1">
        <v>8</v>
      </c>
      <c r="D8" s="1">
        <f t="shared" si="0"/>
        <v>1200</v>
      </c>
      <c r="E8" s="1" t="s">
        <v>6</v>
      </c>
    </row>
    <row r="9" spans="1:5" ht="18.600000000000001" thickBot="1" x14ac:dyDescent="0.5">
      <c r="A9" s="9" t="s">
        <v>13</v>
      </c>
      <c r="B9" s="11">
        <v>250</v>
      </c>
      <c r="C9" s="9">
        <v>12</v>
      </c>
      <c r="D9" s="11">
        <f t="shared" si="0"/>
        <v>3000</v>
      </c>
      <c r="E9" s="9" t="s">
        <v>6</v>
      </c>
    </row>
    <row r="10" spans="1:5" ht="18.600000000000001" thickTop="1" x14ac:dyDescent="0.45">
      <c r="A10" s="2" t="s">
        <v>14</v>
      </c>
      <c r="B10" s="2"/>
      <c r="C10" s="2"/>
      <c r="D10" s="2">
        <f>SUMIFS(D2:D9, B2:B9, "&gt;=100", D2:D9, "&gt;=2000")</f>
        <v>5000</v>
      </c>
      <c r="E10" s="2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5F14-FB9B-4852-B6CF-A9E91DF18BB2}">
  <sheetPr filterMode="1"/>
  <dimension ref="A1:E14"/>
  <sheetViews>
    <sheetView workbookViewId="0">
      <selection activeCell="C12" sqref="C12"/>
    </sheetView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hidden="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5" ht="18.600000000000001" hidden="1" thickTop="1" x14ac:dyDescent="0.45">
      <c r="A3" s="1" t="s">
        <v>7</v>
      </c>
      <c r="B3" s="1">
        <v>80</v>
      </c>
      <c r="C3" s="1">
        <v>15</v>
      </c>
      <c r="D3" s="1">
        <f t="shared" ref="D3:D13" si="0">B3*C3</f>
        <v>1200</v>
      </c>
      <c r="E3" s="1" t="s">
        <v>6</v>
      </c>
    </row>
    <row r="4" spans="1:5" ht="18.600000000000001" hidden="1" thickTop="1" x14ac:dyDescent="0.45">
      <c r="A4" s="2" t="s">
        <v>5</v>
      </c>
      <c r="B4" s="2">
        <v>120</v>
      </c>
      <c r="C4" s="2">
        <v>10</v>
      </c>
      <c r="D4" s="2">
        <f>B4*C4</f>
        <v>1200</v>
      </c>
      <c r="E4" s="2" t="s">
        <v>6</v>
      </c>
    </row>
    <row r="5" spans="1:5" ht="18.600000000000001" thickTop="1" x14ac:dyDescent="0.45">
      <c r="A5" s="1" t="s">
        <v>8</v>
      </c>
      <c r="B5" s="1">
        <v>100</v>
      </c>
      <c r="C5" s="1">
        <v>20</v>
      </c>
      <c r="D5" s="1">
        <f t="shared" si="0"/>
        <v>2000</v>
      </c>
      <c r="E5" s="1" t="s">
        <v>6</v>
      </c>
    </row>
    <row r="6" spans="1:5" hidden="1" x14ac:dyDescent="0.45">
      <c r="A6" s="1" t="s">
        <v>7</v>
      </c>
      <c r="B6" s="1">
        <v>80</v>
      </c>
      <c r="C6" s="1">
        <v>15</v>
      </c>
      <c r="D6" s="1">
        <f t="shared" ref="D6" si="1">B6*C6</f>
        <v>1200</v>
      </c>
      <c r="E6" s="1" t="s">
        <v>6</v>
      </c>
    </row>
    <row r="7" spans="1:5" hidden="1" x14ac:dyDescent="0.45">
      <c r="A7" s="1" t="s">
        <v>9</v>
      </c>
      <c r="B7" s="1">
        <v>300</v>
      </c>
      <c r="C7" s="1">
        <v>5</v>
      </c>
      <c r="D7" s="1">
        <f t="shared" si="0"/>
        <v>1500</v>
      </c>
      <c r="E7" s="1" t="s">
        <v>6</v>
      </c>
    </row>
    <row r="8" spans="1:5" x14ac:dyDescent="0.45">
      <c r="A8" s="1" t="s">
        <v>10</v>
      </c>
      <c r="B8" s="1">
        <v>500</v>
      </c>
      <c r="C8" s="1">
        <v>3</v>
      </c>
      <c r="D8" s="1">
        <f t="shared" si="0"/>
        <v>1500</v>
      </c>
      <c r="E8" s="1" t="s">
        <v>6</v>
      </c>
    </row>
    <row r="9" spans="1:5" hidden="1" x14ac:dyDescent="0.45">
      <c r="A9" s="1" t="s">
        <v>9</v>
      </c>
      <c r="B9" s="1">
        <v>300</v>
      </c>
      <c r="C9" s="1">
        <v>5</v>
      </c>
      <c r="D9" s="1">
        <f t="shared" ref="D9" si="2">B9*C9</f>
        <v>1500</v>
      </c>
      <c r="E9" s="1" t="s">
        <v>6</v>
      </c>
    </row>
    <row r="10" spans="1:5" hidden="1" x14ac:dyDescent="0.45">
      <c r="A10" s="2" t="s">
        <v>5</v>
      </c>
      <c r="B10" s="2">
        <v>120</v>
      </c>
      <c r="C10" s="2">
        <v>10</v>
      </c>
      <c r="D10" s="2">
        <f>B10*C10</f>
        <v>1200</v>
      </c>
      <c r="E10" s="2" t="s">
        <v>6</v>
      </c>
    </row>
    <row r="11" spans="1:5" hidden="1" x14ac:dyDescent="0.45">
      <c r="A11" s="1" t="s">
        <v>11</v>
      </c>
      <c r="B11" s="1">
        <v>600</v>
      </c>
      <c r="C11" s="1">
        <v>2</v>
      </c>
      <c r="D11" s="1">
        <f t="shared" si="0"/>
        <v>1200</v>
      </c>
      <c r="E11" s="1" t="s">
        <v>6</v>
      </c>
    </row>
    <row r="12" spans="1:5" x14ac:dyDescent="0.45">
      <c r="A12" s="1" t="s">
        <v>12</v>
      </c>
      <c r="B12" s="1">
        <v>150</v>
      </c>
      <c r="C12" s="1">
        <v>8</v>
      </c>
      <c r="D12" s="1">
        <f t="shared" si="0"/>
        <v>1200</v>
      </c>
      <c r="E12" s="1" t="s">
        <v>6</v>
      </c>
    </row>
    <row r="13" spans="1:5" ht="18.600000000000001" thickBot="1" x14ac:dyDescent="0.5">
      <c r="A13" s="3" t="s">
        <v>13</v>
      </c>
      <c r="B13" s="3">
        <v>250</v>
      </c>
      <c r="C13" s="3">
        <v>12</v>
      </c>
      <c r="D13" s="3">
        <f t="shared" si="0"/>
        <v>3000</v>
      </c>
      <c r="E13" s="3" t="s">
        <v>6</v>
      </c>
    </row>
    <row r="14" spans="1:5" ht="18.600000000000001" thickTop="1" x14ac:dyDescent="0.45">
      <c r="A14" s="2" t="s">
        <v>14</v>
      </c>
      <c r="B14" s="2"/>
      <c r="C14" s="2"/>
      <c r="D14" s="2">
        <f>SUBTOTAL(9,D2:D13)</f>
        <v>7700</v>
      </c>
      <c r="E14" s="2"/>
    </row>
  </sheetData>
  <autoFilter ref="A1:A14" xr:uid="{59EB5F14-FB9B-4852-B6CF-A9E91DF18BB2}">
    <filterColumn colId="0">
      <filters>
        <filter val="いちご"/>
        <filter val="キウイ"/>
        <filter val="スイカ"/>
        <filter val="バナナ"/>
        <filter val="合計"/>
      </filters>
    </filterColumn>
  </autoFilter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B34C-E636-4796-B30D-EFA9C3FC5F2A}">
  <dimension ref="A1:E10"/>
  <sheetViews>
    <sheetView workbookViewId="0">
      <selection activeCell="D10" sqref="D10"/>
    </sheetView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5" x14ac:dyDescent="0.45">
      <c r="A3" s="1" t="s">
        <v>7</v>
      </c>
      <c r="B3" s="1">
        <v>80</v>
      </c>
      <c r="C3" s="1">
        <v>15</v>
      </c>
      <c r="D3" s="1">
        <f t="shared" ref="D3:D9" si="0">B3*C3</f>
        <v>1200</v>
      </c>
      <c r="E3" s="1" t="s">
        <v>6</v>
      </c>
    </row>
    <row r="4" spans="1:5" x14ac:dyDescent="0.45">
      <c r="A4" s="1" t="s">
        <v>8</v>
      </c>
      <c r="B4" s="1">
        <v>100</v>
      </c>
      <c r="C4" s="1">
        <v>20</v>
      </c>
      <c r="D4" s="1">
        <f t="shared" si="0"/>
        <v>2000</v>
      </c>
      <c r="E4" s="1" t="s">
        <v>6</v>
      </c>
    </row>
    <row r="5" spans="1:5" x14ac:dyDescent="0.45">
      <c r="A5" s="1" t="s">
        <v>9</v>
      </c>
      <c r="B5" s="1">
        <v>300</v>
      </c>
      <c r="C5" s="1" t="s">
        <v>16</v>
      </c>
      <c r="D5" s="1" t="e">
        <f t="shared" si="0"/>
        <v>#VALUE!</v>
      </c>
      <c r="E5" s="1" t="s">
        <v>6</v>
      </c>
    </row>
    <row r="6" spans="1:5" x14ac:dyDescent="0.45">
      <c r="A6" s="1" t="s">
        <v>10</v>
      </c>
      <c r="B6" s="1">
        <v>500</v>
      </c>
      <c r="C6" s="1">
        <v>3</v>
      </c>
      <c r="D6" s="1">
        <f t="shared" si="0"/>
        <v>1500</v>
      </c>
      <c r="E6" s="1" t="s">
        <v>6</v>
      </c>
    </row>
    <row r="7" spans="1:5" hidden="1" x14ac:dyDescent="0.45">
      <c r="A7" s="1" t="s">
        <v>11</v>
      </c>
      <c r="B7" s="1">
        <v>600</v>
      </c>
      <c r="C7" s="1">
        <v>2</v>
      </c>
      <c r="D7" s="1">
        <f t="shared" si="0"/>
        <v>1200</v>
      </c>
      <c r="E7" s="1" t="s">
        <v>6</v>
      </c>
    </row>
    <row r="8" spans="1:5" x14ac:dyDescent="0.45">
      <c r="A8" s="1" t="s">
        <v>12</v>
      </c>
      <c r="B8" s="1">
        <v>150</v>
      </c>
      <c r="C8" s="1">
        <v>8</v>
      </c>
      <c r="D8" s="1">
        <f t="shared" si="0"/>
        <v>1200</v>
      </c>
      <c r="E8" s="1" t="s">
        <v>6</v>
      </c>
    </row>
    <row r="9" spans="1:5" ht="18.600000000000001" thickBot="1" x14ac:dyDescent="0.5">
      <c r="A9" s="3" t="s">
        <v>13</v>
      </c>
      <c r="B9" s="3">
        <v>250</v>
      </c>
      <c r="C9" s="3">
        <v>12</v>
      </c>
      <c r="D9" s="3">
        <f t="shared" si="0"/>
        <v>3000</v>
      </c>
      <c r="E9" s="3" t="s">
        <v>6</v>
      </c>
    </row>
    <row r="10" spans="1:5" ht="18.600000000000001" thickTop="1" x14ac:dyDescent="0.45">
      <c r="A10" s="2" t="s">
        <v>14</v>
      </c>
      <c r="B10" s="2"/>
      <c r="C10" s="2"/>
      <c r="D10" s="2">
        <f>_xlfn.AGGREGATE(9, 7, D2:D9)</f>
        <v>10100</v>
      </c>
      <c r="E10" s="2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D2BA-73A7-420C-9E5B-3F692F16CE4E}">
  <dimension ref="A1:E10"/>
  <sheetViews>
    <sheetView workbookViewId="0">
      <selection activeCell="D10" sqref="D10"/>
    </sheetView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thickTop="1" x14ac:dyDescent="0.45">
      <c r="A2" s="2" t="s">
        <v>5</v>
      </c>
      <c r="B2" s="2">
        <v>120</v>
      </c>
      <c r="C2" s="2">
        <v>10</v>
      </c>
      <c r="D2" s="2"/>
      <c r="E2" s="2" t="s">
        <v>6</v>
      </c>
    </row>
    <row r="3" spans="1:5" x14ac:dyDescent="0.45">
      <c r="A3" s="1" t="s">
        <v>7</v>
      </c>
      <c r="B3" s="1">
        <v>80</v>
      </c>
      <c r="C3" s="1">
        <v>15</v>
      </c>
      <c r="D3" s="1"/>
      <c r="E3" s="1" t="s">
        <v>6</v>
      </c>
    </row>
    <row r="4" spans="1:5" x14ac:dyDescent="0.45">
      <c r="A4" s="1" t="s">
        <v>8</v>
      </c>
      <c r="B4" s="1">
        <v>100</v>
      </c>
      <c r="C4" s="1">
        <v>20</v>
      </c>
      <c r="D4" s="1"/>
      <c r="E4" s="1" t="s">
        <v>6</v>
      </c>
    </row>
    <row r="5" spans="1:5" x14ac:dyDescent="0.45">
      <c r="A5" s="1" t="s">
        <v>9</v>
      </c>
      <c r="B5" s="1">
        <v>300</v>
      </c>
      <c r="C5" s="1">
        <v>5</v>
      </c>
      <c r="D5" s="1"/>
      <c r="E5" s="1" t="s">
        <v>6</v>
      </c>
    </row>
    <row r="6" spans="1:5" x14ac:dyDescent="0.45">
      <c r="A6" s="1" t="s">
        <v>10</v>
      </c>
      <c r="B6" s="1">
        <v>500</v>
      </c>
      <c r="C6" s="1">
        <v>3</v>
      </c>
      <c r="D6" s="1"/>
      <c r="E6" s="1" t="s">
        <v>6</v>
      </c>
    </row>
    <row r="7" spans="1:5" x14ac:dyDescent="0.45">
      <c r="A7" s="1" t="s">
        <v>11</v>
      </c>
      <c r="B7" s="1">
        <v>600</v>
      </c>
      <c r="C7" s="1">
        <v>2</v>
      </c>
      <c r="D7" s="1"/>
      <c r="E7" s="1" t="s">
        <v>6</v>
      </c>
    </row>
    <row r="8" spans="1:5" x14ac:dyDescent="0.45">
      <c r="A8" s="1" t="s">
        <v>12</v>
      </c>
      <c r="B8" s="1">
        <v>150</v>
      </c>
      <c r="C8" s="1">
        <v>8</v>
      </c>
      <c r="D8" s="1"/>
      <c r="E8" s="1" t="s">
        <v>6</v>
      </c>
    </row>
    <row r="9" spans="1:5" ht="18.600000000000001" thickBot="1" x14ac:dyDescent="0.5">
      <c r="A9" s="3" t="s">
        <v>13</v>
      </c>
      <c r="B9" s="3">
        <v>250</v>
      </c>
      <c r="C9" s="3">
        <v>12</v>
      </c>
      <c r="D9" s="3"/>
      <c r="E9" s="3" t="s">
        <v>6</v>
      </c>
    </row>
    <row r="10" spans="1:5" ht="18.600000000000001" thickTop="1" x14ac:dyDescent="0.45">
      <c r="A10" s="2" t="s">
        <v>14</v>
      </c>
      <c r="B10" s="2"/>
      <c r="C10" s="2"/>
      <c r="D10" s="2">
        <f>SUMPRODUCT(B2:B9, C2:C9)</f>
        <v>12800</v>
      </c>
      <c r="E10" s="2"/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BD8B-375E-4D14-9335-F0300605BC61}">
  <dimension ref="A1:G13"/>
  <sheetViews>
    <sheetView workbookViewId="0">
      <selection activeCell="G2" sqref="G2"/>
    </sheetView>
  </sheetViews>
  <sheetFormatPr defaultRowHeight="18" x14ac:dyDescent="0.45"/>
  <cols>
    <col min="1" max="1" width="10.3984375" bestFit="1" customWidth="1"/>
    <col min="6" max="6" width="9.19921875" customWidth="1"/>
  </cols>
  <sheetData>
    <row r="1" spans="1:7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G1" t="s">
        <v>17</v>
      </c>
    </row>
    <row r="2" spans="1:7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  <c r="G2" s="14" t="s">
        <v>22</v>
      </c>
    </row>
    <row r="3" spans="1:7" x14ac:dyDescent="0.45">
      <c r="A3" s="1" t="s">
        <v>7</v>
      </c>
      <c r="B3" s="1">
        <v>80</v>
      </c>
      <c r="C3" s="1">
        <v>15</v>
      </c>
      <c r="D3" s="1">
        <f t="shared" ref="D3:D12" si="0">B3*C3</f>
        <v>1200</v>
      </c>
      <c r="E3" s="1" t="s">
        <v>6</v>
      </c>
    </row>
    <row r="4" spans="1:7" x14ac:dyDescent="0.45">
      <c r="A4" s="12" t="s">
        <v>18</v>
      </c>
      <c r="B4" s="12">
        <v>200</v>
      </c>
      <c r="C4" s="12">
        <v>10</v>
      </c>
      <c r="D4" s="12">
        <f t="shared" si="0"/>
        <v>2000</v>
      </c>
      <c r="E4" s="12" t="s">
        <v>22</v>
      </c>
    </row>
    <row r="5" spans="1:7" x14ac:dyDescent="0.45">
      <c r="A5" s="1" t="s">
        <v>8</v>
      </c>
      <c r="B5" s="1">
        <v>100</v>
      </c>
      <c r="C5" s="1">
        <v>20</v>
      </c>
      <c r="D5" s="1">
        <f t="shared" si="0"/>
        <v>2000</v>
      </c>
      <c r="E5" s="1" t="s">
        <v>6</v>
      </c>
    </row>
    <row r="6" spans="1:7" x14ac:dyDescent="0.45">
      <c r="A6" s="12" t="s">
        <v>20</v>
      </c>
      <c r="B6" s="12">
        <v>100</v>
      </c>
      <c r="C6" s="12">
        <v>10</v>
      </c>
      <c r="D6" s="12">
        <f t="shared" si="0"/>
        <v>1000</v>
      </c>
      <c r="E6" s="12" t="s">
        <v>22</v>
      </c>
    </row>
    <row r="7" spans="1:7" x14ac:dyDescent="0.45">
      <c r="A7" s="1" t="s">
        <v>9</v>
      </c>
      <c r="B7" s="1">
        <v>300</v>
      </c>
      <c r="C7" s="1">
        <v>5</v>
      </c>
      <c r="D7" s="1">
        <f t="shared" si="0"/>
        <v>1500</v>
      </c>
      <c r="E7" s="1" t="s">
        <v>6</v>
      </c>
    </row>
    <row r="8" spans="1:7" x14ac:dyDescent="0.45">
      <c r="A8" s="1" t="s">
        <v>10</v>
      </c>
      <c r="B8" s="1">
        <v>500</v>
      </c>
      <c r="C8" s="1">
        <v>3</v>
      </c>
      <c r="D8" s="1">
        <f t="shared" si="0"/>
        <v>1500</v>
      </c>
      <c r="E8" s="1" t="s">
        <v>6</v>
      </c>
    </row>
    <row r="9" spans="1:7" x14ac:dyDescent="0.45">
      <c r="A9" s="12" t="s">
        <v>21</v>
      </c>
      <c r="B9" s="12">
        <v>150</v>
      </c>
      <c r="C9" s="12">
        <v>13</v>
      </c>
      <c r="D9" s="12">
        <f t="shared" si="0"/>
        <v>1950</v>
      </c>
      <c r="E9" s="12" t="s">
        <v>22</v>
      </c>
    </row>
    <row r="10" spans="1:7" x14ac:dyDescent="0.45">
      <c r="A10" s="1" t="s">
        <v>11</v>
      </c>
      <c r="B10" s="1">
        <v>600</v>
      </c>
      <c r="C10" s="1">
        <v>2</v>
      </c>
      <c r="D10" s="1">
        <f t="shared" si="0"/>
        <v>1200</v>
      </c>
      <c r="E10" s="1" t="s">
        <v>19</v>
      </c>
    </row>
    <row r="11" spans="1:7" x14ac:dyDescent="0.45">
      <c r="A11" s="1" t="s">
        <v>12</v>
      </c>
      <c r="B11" s="1">
        <v>150</v>
      </c>
      <c r="C11" s="1">
        <v>8</v>
      </c>
      <c r="D11" s="1">
        <f t="shared" si="0"/>
        <v>1200</v>
      </c>
      <c r="E11" s="1" t="s">
        <v>6</v>
      </c>
    </row>
    <row r="12" spans="1:7" ht="18.600000000000001" thickBot="1" x14ac:dyDescent="0.5">
      <c r="A12" s="3" t="s">
        <v>13</v>
      </c>
      <c r="B12" s="3">
        <v>250</v>
      </c>
      <c r="C12" s="3">
        <v>12</v>
      </c>
      <c r="D12" s="3">
        <f t="shared" si="0"/>
        <v>3000</v>
      </c>
      <c r="E12" s="3" t="s">
        <v>6</v>
      </c>
    </row>
    <row r="13" spans="1:7" ht="18.600000000000001" thickTop="1" x14ac:dyDescent="0.45">
      <c r="A13" s="2" t="s">
        <v>14</v>
      </c>
      <c r="B13" s="2"/>
      <c r="C13" s="2"/>
      <c r="D13" s="2">
        <f>DSUM(A1:E12, "売上（円）", G1:H2)</f>
        <v>4950</v>
      </c>
      <c r="E13" s="2"/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6C5D-FB76-4094-A48F-42CA1A38738B}">
  <dimension ref="A1:E10"/>
  <sheetViews>
    <sheetView workbookViewId="0">
      <selection activeCell="D2" sqref="D2:D9"/>
    </sheetView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5" x14ac:dyDescent="0.45">
      <c r="A3" s="1" t="s">
        <v>7</v>
      </c>
      <c r="B3" s="1">
        <v>80</v>
      </c>
      <c r="C3" s="1">
        <v>15</v>
      </c>
      <c r="D3" s="1">
        <f t="shared" ref="D3:D9" si="0">B3*C3</f>
        <v>1200</v>
      </c>
      <c r="E3" s="1" t="s">
        <v>6</v>
      </c>
    </row>
    <row r="4" spans="1:5" x14ac:dyDescent="0.45">
      <c r="A4" s="1" t="s">
        <v>8</v>
      </c>
      <c r="B4" s="1">
        <v>100</v>
      </c>
      <c r="C4" s="1">
        <v>20</v>
      </c>
      <c r="D4" s="1">
        <f t="shared" si="0"/>
        <v>2000</v>
      </c>
      <c r="E4" s="1" t="s">
        <v>6</v>
      </c>
    </row>
    <row r="5" spans="1:5" x14ac:dyDescent="0.45">
      <c r="A5" s="1" t="s">
        <v>9</v>
      </c>
      <c r="B5" s="1">
        <v>300</v>
      </c>
      <c r="C5" s="1">
        <v>5</v>
      </c>
      <c r="D5" s="1">
        <f t="shared" si="0"/>
        <v>1500</v>
      </c>
      <c r="E5" s="1" t="s">
        <v>6</v>
      </c>
    </row>
    <row r="6" spans="1:5" x14ac:dyDescent="0.45">
      <c r="A6" s="1" t="s">
        <v>10</v>
      </c>
      <c r="B6" s="1">
        <v>500</v>
      </c>
      <c r="C6" s="1">
        <v>3</v>
      </c>
      <c r="D6" s="1">
        <f t="shared" si="0"/>
        <v>1500</v>
      </c>
      <c r="E6" s="1" t="s">
        <v>6</v>
      </c>
    </row>
    <row r="7" spans="1:5" x14ac:dyDescent="0.45">
      <c r="A7" s="1" t="s">
        <v>11</v>
      </c>
      <c r="B7" s="1">
        <v>600</v>
      </c>
      <c r="C7" s="1">
        <v>2</v>
      </c>
      <c r="D7" s="1">
        <f t="shared" si="0"/>
        <v>1200</v>
      </c>
      <c r="E7" s="1" t="s">
        <v>6</v>
      </c>
    </row>
    <row r="8" spans="1:5" x14ac:dyDescent="0.45">
      <c r="A8" s="1" t="s">
        <v>12</v>
      </c>
      <c r="B8" s="1">
        <v>150</v>
      </c>
      <c r="C8" s="1">
        <v>8</v>
      </c>
      <c r="D8" s="1">
        <f t="shared" si="0"/>
        <v>1200</v>
      </c>
      <c r="E8" s="1" t="s">
        <v>6</v>
      </c>
    </row>
    <row r="9" spans="1:5" ht="18.600000000000001" thickBot="1" x14ac:dyDescent="0.5">
      <c r="A9" s="3" t="s">
        <v>13</v>
      </c>
      <c r="B9" s="3">
        <v>250</v>
      </c>
      <c r="C9" s="3">
        <v>12</v>
      </c>
      <c r="D9" s="3">
        <f t="shared" si="0"/>
        <v>3000</v>
      </c>
      <c r="E9" s="3" t="s">
        <v>6</v>
      </c>
    </row>
    <row r="10" spans="1:5" ht="18.600000000000001" thickTop="1" x14ac:dyDescent="0.45">
      <c r="A10" s="2" t="s">
        <v>14</v>
      </c>
      <c r="B10" s="2"/>
      <c r="C10" s="2"/>
      <c r="D10" s="2">
        <f>SUM(D2:INDEX(D2:D9, COUNTA(D2:D9)))</f>
        <v>12800</v>
      </c>
      <c r="E10" s="2"/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EF2C-427B-4921-91CC-2E2A1DD0B97C}">
  <dimension ref="A1:F10"/>
  <sheetViews>
    <sheetView workbookViewId="0">
      <selection activeCell="F10" sqref="F10"/>
    </sheetView>
  </sheetViews>
  <sheetFormatPr defaultRowHeight="18" x14ac:dyDescent="0.45"/>
  <sheetData>
    <row r="1" spans="1:6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6" x14ac:dyDescent="0.45">
      <c r="A3" s="1" t="s">
        <v>7</v>
      </c>
      <c r="B3" s="1">
        <v>80</v>
      </c>
      <c r="C3" s="1">
        <v>15</v>
      </c>
      <c r="D3" s="1">
        <f t="shared" ref="D3:D9" si="0">B3*C3</f>
        <v>1200</v>
      </c>
      <c r="E3" s="1" t="s">
        <v>6</v>
      </c>
    </row>
    <row r="4" spans="1:6" x14ac:dyDescent="0.45">
      <c r="A4" s="1" t="s">
        <v>8</v>
      </c>
      <c r="B4" s="1">
        <v>100</v>
      </c>
      <c r="C4" s="1">
        <v>20</v>
      </c>
      <c r="D4" s="1">
        <f t="shared" si="0"/>
        <v>2000</v>
      </c>
      <c r="E4" s="1" t="s">
        <v>6</v>
      </c>
    </row>
    <row r="5" spans="1:6" x14ac:dyDescent="0.45">
      <c r="A5" s="1" t="s">
        <v>9</v>
      </c>
      <c r="B5" s="1">
        <v>300</v>
      </c>
      <c r="C5" s="1">
        <v>5</v>
      </c>
      <c r="D5" s="1">
        <f t="shared" si="0"/>
        <v>1500</v>
      </c>
      <c r="E5" s="1" t="s">
        <v>6</v>
      </c>
    </row>
    <row r="6" spans="1:6" x14ac:dyDescent="0.45">
      <c r="A6" s="1" t="s">
        <v>10</v>
      </c>
      <c r="B6" s="1">
        <v>500</v>
      </c>
      <c r="C6" s="1">
        <v>3</v>
      </c>
      <c r="D6" s="1">
        <f t="shared" si="0"/>
        <v>1500</v>
      </c>
      <c r="E6" s="1" t="s">
        <v>6</v>
      </c>
    </row>
    <row r="7" spans="1:6" x14ac:dyDescent="0.45">
      <c r="A7" s="1" t="s">
        <v>11</v>
      </c>
      <c r="B7" s="1">
        <v>600</v>
      </c>
      <c r="C7" s="1">
        <v>2</v>
      </c>
      <c r="D7" s="1">
        <f t="shared" si="0"/>
        <v>1200</v>
      </c>
      <c r="E7" s="1" t="s">
        <v>6</v>
      </c>
    </row>
    <row r="8" spans="1:6" x14ac:dyDescent="0.45">
      <c r="A8" s="1" t="s">
        <v>12</v>
      </c>
      <c r="B8" s="1">
        <v>150</v>
      </c>
      <c r="C8" s="1">
        <v>8</v>
      </c>
      <c r="D8" s="1">
        <f t="shared" si="0"/>
        <v>1200</v>
      </c>
      <c r="E8" s="1" t="s">
        <v>6</v>
      </c>
    </row>
    <row r="9" spans="1:6" ht="18.600000000000001" thickBot="1" x14ac:dyDescent="0.5">
      <c r="A9" s="3" t="s">
        <v>13</v>
      </c>
      <c r="B9" s="3">
        <v>250</v>
      </c>
      <c r="C9" s="3">
        <v>12</v>
      </c>
      <c r="D9" s="3">
        <f t="shared" si="0"/>
        <v>3000</v>
      </c>
      <c r="E9" s="3" t="s">
        <v>6</v>
      </c>
    </row>
    <row r="10" spans="1:6" ht="18.600000000000001" thickTop="1" x14ac:dyDescent="0.45">
      <c r="A10" s="2" t="s">
        <v>14</v>
      </c>
      <c r="B10" s="2"/>
      <c r="C10" s="2"/>
      <c r="D10" s="2"/>
      <c r="E10" s="2"/>
      <c r="F10">
        <f>SUM(売上)</f>
        <v>12800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22CF-CF99-41AC-B5C5-66B2BFBAABF4}">
  <dimension ref="A1:E13"/>
  <sheetViews>
    <sheetView workbookViewId="0">
      <selection activeCell="D13" sqref="D13"/>
    </sheetView>
  </sheetViews>
  <sheetFormatPr defaultRowHeight="18" x14ac:dyDescent="0.45"/>
  <cols>
    <col min="1" max="1" width="10.3984375" bestFit="1" customWidth="1"/>
    <col min="6" max="6" width="9.19921875" customWidth="1"/>
  </cols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5" x14ac:dyDescent="0.45">
      <c r="A3" s="1" t="s">
        <v>7</v>
      </c>
      <c r="B3" s="1">
        <v>80</v>
      </c>
      <c r="C3" s="1">
        <v>15</v>
      </c>
      <c r="D3" s="1">
        <f t="shared" ref="D3:D12" si="0">B3*C3</f>
        <v>1200</v>
      </c>
      <c r="E3" s="1" t="s">
        <v>6</v>
      </c>
    </row>
    <row r="4" spans="1:5" x14ac:dyDescent="0.45">
      <c r="A4" s="12" t="s">
        <v>18</v>
      </c>
      <c r="B4" s="12">
        <v>200</v>
      </c>
      <c r="C4" s="12">
        <v>10</v>
      </c>
      <c r="D4" s="12">
        <f t="shared" si="0"/>
        <v>2000</v>
      </c>
      <c r="E4" s="12" t="s">
        <v>22</v>
      </c>
    </row>
    <row r="5" spans="1:5" x14ac:dyDescent="0.45">
      <c r="A5" s="1" t="s">
        <v>8</v>
      </c>
      <c r="B5" s="1">
        <v>100</v>
      </c>
      <c r="C5" s="1">
        <v>20</v>
      </c>
      <c r="D5" s="1">
        <f t="shared" si="0"/>
        <v>2000</v>
      </c>
      <c r="E5" s="1" t="s">
        <v>6</v>
      </c>
    </row>
    <row r="6" spans="1:5" x14ac:dyDescent="0.45">
      <c r="A6" s="12" t="s">
        <v>20</v>
      </c>
      <c r="B6" s="12">
        <v>100</v>
      </c>
      <c r="C6" s="12">
        <v>10</v>
      </c>
      <c r="D6" s="12">
        <f t="shared" si="0"/>
        <v>1000</v>
      </c>
      <c r="E6" s="12" t="s">
        <v>22</v>
      </c>
    </row>
    <row r="7" spans="1:5" x14ac:dyDescent="0.45">
      <c r="A7" s="1" t="s">
        <v>9</v>
      </c>
      <c r="B7" s="1">
        <v>300</v>
      </c>
      <c r="C7" s="1">
        <v>5</v>
      </c>
      <c r="D7" s="1">
        <f t="shared" si="0"/>
        <v>1500</v>
      </c>
      <c r="E7" s="1" t="s">
        <v>6</v>
      </c>
    </row>
    <row r="8" spans="1:5" x14ac:dyDescent="0.45">
      <c r="A8" s="1" t="s">
        <v>10</v>
      </c>
      <c r="B8" s="1">
        <v>500</v>
      </c>
      <c r="C8" s="1">
        <v>3</v>
      </c>
      <c r="D8" s="1">
        <f t="shared" si="0"/>
        <v>1500</v>
      </c>
      <c r="E8" s="1" t="s">
        <v>6</v>
      </c>
    </row>
    <row r="9" spans="1:5" x14ac:dyDescent="0.45">
      <c r="A9" s="12" t="s">
        <v>21</v>
      </c>
      <c r="B9" s="12">
        <v>150</v>
      </c>
      <c r="C9" s="12">
        <v>13</v>
      </c>
      <c r="D9" s="12">
        <f t="shared" si="0"/>
        <v>1950</v>
      </c>
      <c r="E9" s="12" t="s">
        <v>22</v>
      </c>
    </row>
    <row r="10" spans="1:5" x14ac:dyDescent="0.45">
      <c r="A10" s="1" t="s">
        <v>11</v>
      </c>
      <c r="B10" s="1">
        <v>600</v>
      </c>
      <c r="C10" s="1">
        <v>2</v>
      </c>
      <c r="D10" s="1">
        <f t="shared" si="0"/>
        <v>1200</v>
      </c>
      <c r="E10" s="1" t="s">
        <v>19</v>
      </c>
    </row>
    <row r="11" spans="1:5" x14ac:dyDescent="0.45">
      <c r="A11" s="1" t="s">
        <v>12</v>
      </c>
      <c r="B11" s="1">
        <v>150</v>
      </c>
      <c r="C11" s="1">
        <v>8</v>
      </c>
      <c r="D11" s="1">
        <f t="shared" si="0"/>
        <v>1200</v>
      </c>
      <c r="E11" s="1" t="s">
        <v>6</v>
      </c>
    </row>
    <row r="12" spans="1:5" ht="18.600000000000001" thickBot="1" x14ac:dyDescent="0.5">
      <c r="A12" s="3" t="s">
        <v>13</v>
      </c>
      <c r="B12" s="3">
        <v>250</v>
      </c>
      <c r="C12" s="3">
        <v>12</v>
      </c>
      <c r="D12" s="3">
        <f t="shared" si="0"/>
        <v>3000</v>
      </c>
      <c r="E12" s="3" t="s">
        <v>6</v>
      </c>
    </row>
    <row r="13" spans="1:5" ht="18.600000000000001" thickTop="1" x14ac:dyDescent="0.45">
      <c r="A13" s="2" t="s">
        <v>14</v>
      </c>
      <c r="B13" s="2"/>
      <c r="C13" s="2"/>
      <c r="D13" s="2" cm="1">
        <f t="array" ref="D13">SUM((E2:E12="果物")*(D2:D12) + (E2:E12="野菜")*(D2:D12))</f>
        <v>17750</v>
      </c>
      <c r="E13" s="2"/>
    </row>
  </sheetData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046D-89FA-49C3-96FD-BD032A230F46}">
  <dimension ref="A1:F10"/>
  <sheetViews>
    <sheetView workbookViewId="0">
      <selection activeCell="F10" sqref="F10"/>
    </sheetView>
  </sheetViews>
  <sheetFormatPr defaultRowHeight="18" x14ac:dyDescent="0.45"/>
  <sheetData>
    <row r="1" spans="1:6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 t="s">
        <v>6</v>
      </c>
    </row>
    <row r="3" spans="1:6" x14ac:dyDescent="0.45">
      <c r="A3" s="1" t="s">
        <v>7</v>
      </c>
      <c r="B3" s="1">
        <v>80</v>
      </c>
      <c r="C3" s="1">
        <v>15</v>
      </c>
      <c r="D3" s="1">
        <f t="shared" ref="D3:D9" si="0">B3*C3</f>
        <v>1200</v>
      </c>
      <c r="E3" s="1" t="s">
        <v>6</v>
      </c>
    </row>
    <row r="4" spans="1:6" x14ac:dyDescent="0.45">
      <c r="A4" s="1" t="s">
        <v>8</v>
      </c>
      <c r="B4" s="1">
        <v>100</v>
      </c>
      <c r="C4" s="1">
        <v>20</v>
      </c>
      <c r="D4" s="1">
        <f t="shared" si="0"/>
        <v>2000</v>
      </c>
      <c r="E4" s="1" t="s">
        <v>6</v>
      </c>
    </row>
    <row r="5" spans="1:6" x14ac:dyDescent="0.45">
      <c r="A5" s="1" t="s">
        <v>9</v>
      </c>
      <c r="B5" s="1">
        <v>300</v>
      </c>
      <c r="C5" s="1">
        <v>5</v>
      </c>
      <c r="D5" s="1">
        <f>B5*C5</f>
        <v>1500</v>
      </c>
      <c r="E5" s="1" t="s">
        <v>6</v>
      </c>
    </row>
    <row r="6" spans="1:6" x14ac:dyDescent="0.45">
      <c r="A6" s="1" t="s">
        <v>10</v>
      </c>
      <c r="B6" s="1">
        <v>500</v>
      </c>
      <c r="C6" s="1">
        <v>3</v>
      </c>
      <c r="D6" s="1">
        <f t="shared" si="0"/>
        <v>1500</v>
      </c>
      <c r="E6" s="1" t="s">
        <v>6</v>
      </c>
    </row>
    <row r="7" spans="1:6" x14ac:dyDescent="0.45">
      <c r="A7" s="1" t="s">
        <v>11</v>
      </c>
      <c r="B7" s="1">
        <v>600</v>
      </c>
      <c r="C7" s="1">
        <v>2</v>
      </c>
      <c r="D7" s="1">
        <f t="shared" si="0"/>
        <v>1200</v>
      </c>
      <c r="E7" s="1" t="s">
        <v>6</v>
      </c>
    </row>
    <row r="8" spans="1:6" x14ac:dyDescent="0.45">
      <c r="A8" s="1" t="s">
        <v>12</v>
      </c>
      <c r="B8" s="1">
        <v>150</v>
      </c>
      <c r="C8" s="1">
        <v>8</v>
      </c>
      <c r="D8" s="1">
        <f t="shared" si="0"/>
        <v>1200</v>
      </c>
      <c r="E8" s="1" t="s">
        <v>6</v>
      </c>
    </row>
    <row r="9" spans="1:6" ht="18.600000000000001" thickBot="1" x14ac:dyDescent="0.5">
      <c r="A9" s="3" t="s">
        <v>13</v>
      </c>
      <c r="B9" s="3">
        <v>250</v>
      </c>
      <c r="C9" s="3">
        <v>12</v>
      </c>
      <c r="D9" s="3">
        <f t="shared" si="0"/>
        <v>3000</v>
      </c>
      <c r="E9" s="3" t="s">
        <v>6</v>
      </c>
      <c r="F9" t="s">
        <v>14</v>
      </c>
    </row>
    <row r="10" spans="1:6" ht="18.600000000000001" thickTop="1" x14ac:dyDescent="0.45">
      <c r="F10">
        <f ca="1">SUM(OFFSET(D2, COUNTIF(D:D, "&gt;0")-5, 0, 5, 1))</f>
        <v>8400</v>
      </c>
    </row>
  </sheetData>
  <phoneticPr fontId="1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FCF2-2914-4E4C-9E56-5404A78FEECC}">
  <dimension ref="A1:E10"/>
  <sheetViews>
    <sheetView workbookViewId="0">
      <selection activeCell="E2" sqref="E2:E9"/>
    </sheetView>
  </sheetViews>
  <sheetFormatPr defaultRowHeight="18" x14ac:dyDescent="0.45"/>
  <sheetData>
    <row r="1" spans="1:5" ht="18.600000000000001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13" t="s">
        <v>23</v>
      </c>
    </row>
    <row r="2" spans="1:5" ht="18.600000000000001" thickTop="1" x14ac:dyDescent="0.45">
      <c r="A2" s="2" t="s">
        <v>5</v>
      </c>
      <c r="B2" s="2">
        <v>120</v>
      </c>
      <c r="C2" s="2">
        <v>10</v>
      </c>
      <c r="D2" s="2">
        <f>B2*C2</f>
        <v>1200</v>
      </c>
      <c r="E2" s="2">
        <f>SUM($D$2:D2)</f>
        <v>1200</v>
      </c>
    </row>
    <row r="3" spans="1:5" x14ac:dyDescent="0.45">
      <c r="A3" s="1" t="s">
        <v>7</v>
      </c>
      <c r="B3" s="1">
        <v>80</v>
      </c>
      <c r="C3" s="1">
        <v>15</v>
      </c>
      <c r="D3" s="1">
        <f t="shared" ref="D3:D9" si="0">B3*C3</f>
        <v>1200</v>
      </c>
      <c r="E3" s="2">
        <f>SUM($D$2:D3)</f>
        <v>2400</v>
      </c>
    </row>
    <row r="4" spans="1:5" x14ac:dyDescent="0.45">
      <c r="A4" s="1" t="s">
        <v>8</v>
      </c>
      <c r="B4" s="1">
        <v>100</v>
      </c>
      <c r="C4" s="1">
        <v>20</v>
      </c>
      <c r="D4" s="1">
        <f t="shared" si="0"/>
        <v>2000</v>
      </c>
      <c r="E4" s="2">
        <f>SUM($D$2:D4)</f>
        <v>4400</v>
      </c>
    </row>
    <row r="5" spans="1:5" x14ac:dyDescent="0.45">
      <c r="A5" s="1" t="s">
        <v>9</v>
      </c>
      <c r="B5" s="1">
        <v>300</v>
      </c>
      <c r="C5" s="1">
        <v>5</v>
      </c>
      <c r="D5" s="1">
        <f t="shared" si="0"/>
        <v>1500</v>
      </c>
      <c r="E5" s="2">
        <f>SUM($D$2:D5)</f>
        <v>5900</v>
      </c>
    </row>
    <row r="6" spans="1:5" x14ac:dyDescent="0.45">
      <c r="A6" s="1" t="s">
        <v>10</v>
      </c>
      <c r="B6" s="1">
        <v>500</v>
      </c>
      <c r="C6" s="1">
        <v>3</v>
      </c>
      <c r="D6" s="1">
        <f t="shared" si="0"/>
        <v>1500</v>
      </c>
      <c r="E6" s="2">
        <f>SUM($D$2:D6)</f>
        <v>7400</v>
      </c>
    </row>
    <row r="7" spans="1:5" x14ac:dyDescent="0.45">
      <c r="A7" s="1" t="s">
        <v>11</v>
      </c>
      <c r="B7" s="1">
        <v>600</v>
      </c>
      <c r="C7" s="1">
        <v>2</v>
      </c>
      <c r="D7" s="1">
        <f t="shared" si="0"/>
        <v>1200</v>
      </c>
      <c r="E7" s="2">
        <f>SUM($D$2:D7)</f>
        <v>8600</v>
      </c>
    </row>
    <row r="8" spans="1:5" x14ac:dyDescent="0.45">
      <c r="A8" s="1" t="s">
        <v>12</v>
      </c>
      <c r="B8" s="1">
        <v>150</v>
      </c>
      <c r="C8" s="1">
        <v>8</v>
      </c>
      <c r="D8" s="1">
        <f t="shared" si="0"/>
        <v>1200</v>
      </c>
      <c r="E8" s="2">
        <f>SUM($D$2:D8)</f>
        <v>9800</v>
      </c>
    </row>
    <row r="9" spans="1:5" ht="18.600000000000001" thickBot="1" x14ac:dyDescent="0.5">
      <c r="A9" s="3" t="s">
        <v>13</v>
      </c>
      <c r="B9" s="3">
        <v>250</v>
      </c>
      <c r="C9" s="3">
        <v>12</v>
      </c>
      <c r="D9" s="3">
        <f t="shared" si="0"/>
        <v>3000</v>
      </c>
      <c r="E9" s="3">
        <f>SUM($D$2:D9)</f>
        <v>12800</v>
      </c>
    </row>
    <row r="10" spans="1:5" ht="18.600000000000001" thickTop="1" x14ac:dyDescent="0.45">
      <c r="A10" s="2" t="s">
        <v>14</v>
      </c>
      <c r="B10" s="2"/>
      <c r="C10" s="2"/>
      <c r="D10" s="2"/>
      <c r="E10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SUM関数</vt:lpstr>
      <vt:lpstr>SUMIF関数</vt:lpstr>
      <vt:lpstr>SUMIFS関数</vt:lpstr>
      <vt:lpstr>SUBTOTAL関数</vt:lpstr>
      <vt:lpstr>AGGREGATE関数</vt:lpstr>
      <vt:lpstr>SUMPRODUDT関数</vt:lpstr>
      <vt:lpstr>DSUM関数</vt:lpstr>
      <vt:lpstr>動的なSUM範囲</vt:lpstr>
      <vt:lpstr>名前付き範囲を活用</vt:lpstr>
      <vt:lpstr>SUM関数 × 配列数式</vt:lpstr>
      <vt:lpstr>SUM × OFFSET</vt:lpstr>
      <vt:lpstr>SUM関数で累積合計</vt:lpstr>
      <vt:lpstr>単価</vt:lpstr>
      <vt:lpstr>売上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2025-02-23T06:06:01Z</dcterms:created>
  <dcterms:modified xsi:type="dcterms:W3CDTF">2025-02-23T08:36:44Z</dcterms:modified>
</cp:coreProperties>
</file>