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8_{04C1CEB4-2537-4396-82A1-BFBE789AD84E}" xr6:coauthVersionLast="47" xr6:coauthVersionMax="47" xr10:uidLastSave="{00000000-0000-0000-0000-000000000000}"/>
  <bookViews>
    <workbookView xWindow="-108" yWindow="-108" windowWidth="23256" windowHeight="12456" xr2:uid="{E7DDDB31-9B9B-42AC-87F8-0B7689951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/>
  <c r="F4" i="1"/>
  <c r="H4" i="1"/>
  <c r="F5" i="1"/>
  <c r="H5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J7" i="1"/>
  <c r="J12" i="1"/>
  <c r="J11" i="1"/>
  <c r="J10" i="1"/>
  <c r="J9" i="1"/>
  <c r="J8" i="1"/>
  <c r="J6" i="1"/>
  <c r="J5" i="1"/>
  <c r="J4" i="1"/>
  <c r="J3" i="1"/>
  <c r="C3" i="1" l="1" a="1"/>
  <c r="C3" i="1" s="1"/>
  <c r="C7" i="1" a="1"/>
  <c r="C7" i="1" s="1"/>
  <c r="C11" i="1" a="1"/>
  <c r="C11" i="1" s="1"/>
  <c r="C8" i="1" a="1"/>
  <c r="C8" i="1" s="1"/>
  <c r="C12" i="1" a="1"/>
  <c r="C12" i="1" s="1"/>
  <c r="C6" i="1" a="1"/>
  <c r="C6" i="1" s="1"/>
  <c r="C10" i="1" a="1"/>
  <c r="C10" i="1" s="1"/>
  <c r="C4" i="1" a="1"/>
  <c r="C4" i="1" s="1"/>
  <c r="C9" i="1" a="1"/>
  <c r="C9" i="1" s="1"/>
  <c r="C5" i="1" a="1"/>
  <c r="C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<sst xmlns="http://schemas.openxmlformats.org/spreadsheetml/2006/main" count="32" uniqueCount="17">
  <si>
    <t>ID</t>
    <phoneticPr fontId="1"/>
  </si>
  <si>
    <t>名前</t>
    <rPh sb="0" eb="2">
      <t>ナマエ</t>
    </rPh>
    <phoneticPr fontId="1"/>
  </si>
  <si>
    <t>数量</t>
    <rPh sb="0" eb="2">
      <t>スウリョウ</t>
    </rPh>
    <phoneticPr fontId="1"/>
  </si>
  <si>
    <t>売上</t>
    <rPh sb="0" eb="2">
      <t>ウリアゲ</t>
    </rPh>
    <phoneticPr fontId="1"/>
  </si>
  <si>
    <t>合計金額</t>
    <rPh sb="0" eb="4">
      <t>ゴウケイキンガク</t>
    </rPh>
    <phoneticPr fontId="1"/>
  </si>
  <si>
    <t>カナ</t>
    <phoneticPr fontId="1"/>
  </si>
  <si>
    <t>計算式</t>
    <rPh sb="0" eb="2">
      <t>ケイサン</t>
    </rPh>
    <rPh sb="2" eb="3">
      <t>シキ</t>
    </rPh>
    <phoneticPr fontId="1"/>
  </si>
  <si>
    <t>田中一郎</t>
    <rPh sb="0" eb="2">
      <t>タナカ</t>
    </rPh>
    <rPh sb="2" eb="4">
      <t>イチロウ</t>
    </rPh>
    <phoneticPr fontId="2"/>
  </si>
  <si>
    <t>鈴木一郎</t>
    <rPh sb="0" eb="4">
      <t>スズキイチロウ</t>
    </rPh>
    <phoneticPr fontId="2"/>
  </si>
  <si>
    <t>田中次郎</t>
    <rPh sb="0" eb="2">
      <t>タナカ</t>
    </rPh>
    <rPh sb="2" eb="4">
      <t>ジロウ</t>
    </rPh>
    <phoneticPr fontId="2"/>
  </si>
  <si>
    <t>鈴木次郎</t>
    <rPh sb="0" eb="4">
      <t>スズキジロウ</t>
    </rPh>
    <phoneticPr fontId="2"/>
  </si>
  <si>
    <t>田中三郎</t>
    <rPh sb="0" eb="2">
      <t>タナカ</t>
    </rPh>
    <rPh sb="2" eb="4">
      <t>サブロウ</t>
    </rPh>
    <phoneticPr fontId="2"/>
  </si>
  <si>
    <t>鈴木三郎</t>
    <rPh sb="0" eb="2">
      <t>スズキ</t>
    </rPh>
    <rPh sb="2" eb="4">
      <t>サブロウ</t>
    </rPh>
    <phoneticPr fontId="2"/>
  </si>
  <si>
    <t>田中史郎</t>
    <rPh sb="0" eb="4">
      <t>タナカシロウ</t>
    </rPh>
    <phoneticPr fontId="2"/>
  </si>
  <si>
    <t>鈴木史郎</t>
    <rPh sb="0" eb="2">
      <t>スズキ</t>
    </rPh>
    <rPh sb="2" eb="4">
      <t>シロウ</t>
    </rPh>
    <phoneticPr fontId="2"/>
  </si>
  <si>
    <t>田中五郎</t>
    <rPh sb="0" eb="4">
      <t>タナカゴロウ</t>
    </rPh>
    <phoneticPr fontId="2"/>
  </si>
  <si>
    <t>鈴木五郎</t>
    <rPh sb="0" eb="4">
      <t>スズキゴロウ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</si>
</sst>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BD3F-51FA-4C5B-BB0D-F979B1D49F2E}">
  <sheetPr codeName="Sheet1"/>
  <dimension ref="A1:J12"/>
  <sheetViews>
    <sheetView tabSelected="1" workbookViewId="0">
      <selection activeCell="M16" sqref="M16"/>
    </sheetView>
  </sheetViews>
  <sheetFormatPr defaultRowHeight="18" x14ac:dyDescent="0.45"/>
  <cols>
    <col min="1" max="1" width="5.3984375" bestFit="1" customWidth="1"/>
    <col min="2" max="2" width="8.59765625" bestFit="1" customWidth="1"/>
    <col min="3" max="3" width="14.3984375" bestFit="1" customWidth="1"/>
    <col min="4" max="5" width="5" bestFit="1" customWidth="1"/>
    <col min="6" max="6" width="8.59765625" bestFit="1" customWidth="1"/>
    <col min="7" max="7" width="2.19921875" customWidth="1"/>
    <col min="8" max="8" width="8.8984375" bestFit="1" customWidth="1"/>
    <col min="9" max="9" width="8.59765625" bestFit="1" customWidth="1"/>
    <col min="10" max="10" width="14.3984375" bestFit="1" customWidth="1"/>
  </cols>
  <sheetData>
    <row r="1" spans="1:10" x14ac:dyDescent="0.45">
      <c r="A1" s="2"/>
      <c r="B1" s="2"/>
      <c r="C1" s="4" t="s">
        <v>6</v>
      </c>
      <c r="D1" s="2"/>
      <c r="E1" s="2"/>
      <c r="F1" s="4" t="s">
        <v>6</v>
      </c>
      <c r="G1" s="2"/>
      <c r="H1" s="4" t="s">
        <v>6</v>
      </c>
      <c r="I1" s="2"/>
      <c r="J1" s="4" t="s">
        <v>6</v>
      </c>
    </row>
    <row r="2" spans="1:10" x14ac:dyDescent="0.45">
      <c r="A2" s="1" t="s">
        <v>0</v>
      </c>
      <c r="B2" s="1" t="s">
        <v>1</v>
      </c>
      <c r="C2" s="1"/>
      <c r="D2" s="1" t="s">
        <v>2</v>
      </c>
      <c r="E2" s="1" t="s">
        <v>3</v>
      </c>
      <c r="F2" s="1" t="s">
        <v>4</v>
      </c>
      <c r="H2" s="1" t="s">
        <v>0</v>
      </c>
      <c r="I2" s="1" t="s">
        <v>1</v>
      </c>
      <c r="J2" s="1" t="s">
        <v>5</v>
      </c>
    </row>
    <row r="3" spans="1:10" x14ac:dyDescent="0.45">
      <c r="A3" s="1">
        <v>1001</v>
      </c>
      <c r="B3" s="1" t="s">
        <v>7</v>
      </c>
      <c r="C3" s="3" t="str" cm="1">
        <f t="array" ref="C3">LOOKUP(0,0/FIND($I$3:$I$12,B3),$J$3:$J$12)</f>
        <v>タナカイチロウ</v>
      </c>
      <c r="D3" s="1">
        <v>1</v>
      </c>
      <c r="E3" s="1">
        <v>100</v>
      </c>
      <c r="F3" s="3">
        <f>PRODUCT(D3:E3)</f>
        <v>100</v>
      </c>
      <c r="H3" s="3">
        <f>_xlfn.XLOOKUP(I3,B3:B12,A3:A12,"該当なし")</f>
        <v>1001</v>
      </c>
      <c r="I3" s="1" t="s">
        <v>7</v>
      </c>
      <c r="J3" s="3" t="str">
        <f>PHONETIC(I3)</f>
        <v>タナカイチロウ</v>
      </c>
    </row>
    <row r="4" spans="1:10" x14ac:dyDescent="0.45">
      <c r="A4" s="1">
        <v>1002</v>
      </c>
      <c r="B4" s="1" t="s">
        <v>8</v>
      </c>
      <c r="C4" s="3" t="str" cm="1">
        <f t="array" ref="C4">LOOKUP(0,0/FIND($I$3:$I$12,B4),$J$3:$J$12)</f>
        <v>スズキイチロウ</v>
      </c>
      <c r="D4" s="1">
        <v>2</v>
      </c>
      <c r="E4" s="1">
        <v>100</v>
      </c>
      <c r="F4" s="3">
        <f t="shared" ref="F4:F11" si="0">PRODUCT(D4:E4)</f>
        <v>200</v>
      </c>
      <c r="H4" s="3">
        <f t="shared" ref="H4:H12" si="1">_xlfn.XLOOKUP(I4,B4:B13,A4:A13,"該当なし")</f>
        <v>1002</v>
      </c>
      <c r="I4" s="1" t="s">
        <v>8</v>
      </c>
      <c r="J4" s="3" t="str">
        <f t="shared" ref="J4:J12" si="2">PHONETIC(I4)</f>
        <v>スズキイチロウ</v>
      </c>
    </row>
    <row r="5" spans="1:10" x14ac:dyDescent="0.45">
      <c r="A5" s="1">
        <v>1003</v>
      </c>
      <c r="B5" s="1" t="s">
        <v>9</v>
      </c>
      <c r="C5" s="3" t="str" cm="1">
        <f t="array" ref="C5">LOOKUP(0,0/FIND($I$3:$I$12,B5),$J$3:$J$12)</f>
        <v>タナカジロウ</v>
      </c>
      <c r="D5" s="1">
        <v>3</v>
      </c>
      <c r="E5" s="1">
        <v>100</v>
      </c>
      <c r="F5" s="3">
        <f t="shared" si="0"/>
        <v>300</v>
      </c>
      <c r="H5" s="3">
        <f t="shared" si="1"/>
        <v>1003</v>
      </c>
      <c r="I5" s="1" t="s">
        <v>9</v>
      </c>
      <c r="J5" s="3" t="str">
        <f t="shared" si="2"/>
        <v>タナカジロウ</v>
      </c>
    </row>
    <row r="6" spans="1:10" x14ac:dyDescent="0.45">
      <c r="A6" s="1">
        <v>1004</v>
      </c>
      <c r="B6" s="1" t="s">
        <v>10</v>
      </c>
      <c r="C6" s="3" t="str" cm="1">
        <f t="array" ref="C6">LOOKUP(0,0/FIND($I$3:$I$12,B6),$J$3:$J$12)</f>
        <v>スズキジロウ</v>
      </c>
      <c r="D6" s="1">
        <v>4</v>
      </c>
      <c r="E6" s="1">
        <v>100</v>
      </c>
      <c r="F6" s="3">
        <f t="shared" si="0"/>
        <v>400</v>
      </c>
      <c r="H6" s="3">
        <f t="shared" si="1"/>
        <v>1004</v>
      </c>
      <c r="I6" s="1" t="s">
        <v>10</v>
      </c>
      <c r="J6" s="3" t="str">
        <f t="shared" si="2"/>
        <v>スズキジロウ</v>
      </c>
    </row>
    <row r="7" spans="1:10" x14ac:dyDescent="0.45">
      <c r="A7" s="1">
        <v>1005</v>
      </c>
      <c r="B7" s="1" t="s">
        <v>11</v>
      </c>
      <c r="C7" s="3" t="str" cm="1">
        <f t="array" ref="C7">LOOKUP(0,0/FIND($I$3:$I$12,B7),$J$3:$J$12)</f>
        <v>タナカサブロウ</v>
      </c>
      <c r="D7" s="1">
        <v>5</v>
      </c>
      <c r="E7" s="1">
        <v>100</v>
      </c>
      <c r="F7" s="3">
        <f t="shared" si="0"/>
        <v>500</v>
      </c>
      <c r="H7" s="3">
        <f t="shared" si="1"/>
        <v>1005</v>
      </c>
      <c r="I7" s="1" t="s">
        <v>11</v>
      </c>
      <c r="J7" s="3" t="str">
        <f t="shared" si="2"/>
        <v>タナカサブロウ</v>
      </c>
    </row>
    <row r="8" spans="1:10" x14ac:dyDescent="0.45">
      <c r="A8" s="1">
        <v>1006</v>
      </c>
      <c r="B8" s="1" t="s">
        <v>12</v>
      </c>
      <c r="C8" s="3" t="str" cm="1">
        <f t="array" ref="C8">LOOKUP(0,0/FIND($I$3:$I$12,B8),$J$3:$J$12)</f>
        <v>スズキサブロウ</v>
      </c>
      <c r="D8" s="1">
        <v>6</v>
      </c>
      <c r="E8" s="1">
        <v>100</v>
      </c>
      <c r="F8" s="3">
        <f t="shared" si="0"/>
        <v>600</v>
      </c>
      <c r="H8" s="3">
        <f t="shared" si="1"/>
        <v>1006</v>
      </c>
      <c r="I8" s="1" t="s">
        <v>12</v>
      </c>
      <c r="J8" s="3" t="str">
        <f t="shared" si="2"/>
        <v>スズキサブロウ</v>
      </c>
    </row>
    <row r="9" spans="1:10" x14ac:dyDescent="0.45">
      <c r="A9" s="1">
        <v>1007</v>
      </c>
      <c r="B9" s="1" t="s">
        <v>13</v>
      </c>
      <c r="C9" s="3" t="str" cm="1">
        <f t="array" ref="C9">LOOKUP(0,0/FIND($I$3:$I$12,B9),$J$3:$J$12)</f>
        <v>タナカシロウ</v>
      </c>
      <c r="D9" s="1">
        <v>7</v>
      </c>
      <c r="E9" s="1">
        <v>100</v>
      </c>
      <c r="F9" s="3">
        <f t="shared" si="0"/>
        <v>700</v>
      </c>
      <c r="H9" s="3">
        <f t="shared" si="1"/>
        <v>1007</v>
      </c>
      <c r="I9" s="1" t="s">
        <v>13</v>
      </c>
      <c r="J9" s="3" t="str">
        <f t="shared" si="2"/>
        <v>タナカシロウ</v>
      </c>
    </row>
    <row r="10" spans="1:10" x14ac:dyDescent="0.45">
      <c r="A10" s="1">
        <v>1008</v>
      </c>
      <c r="B10" s="1" t="s">
        <v>14</v>
      </c>
      <c r="C10" s="3" t="str" cm="1">
        <f t="array" ref="C10">LOOKUP(0,0/FIND($I$3:$I$12,B10),$J$3:$J$12)</f>
        <v>スズキシロウ</v>
      </c>
      <c r="D10" s="1">
        <v>8</v>
      </c>
      <c r="E10" s="1">
        <v>100</v>
      </c>
      <c r="F10" s="3">
        <f t="shared" si="0"/>
        <v>800</v>
      </c>
      <c r="H10" s="3">
        <f t="shared" si="1"/>
        <v>1008</v>
      </c>
      <c r="I10" s="1" t="s">
        <v>14</v>
      </c>
      <c r="J10" s="3" t="str">
        <f t="shared" si="2"/>
        <v>スズキシロウ</v>
      </c>
    </row>
    <row r="11" spans="1:10" x14ac:dyDescent="0.45">
      <c r="A11" s="1">
        <v>1009</v>
      </c>
      <c r="B11" s="1" t="s">
        <v>15</v>
      </c>
      <c r="C11" s="3" t="str" cm="1">
        <f t="array" ref="C11">LOOKUP(0,0/FIND($I$3:$I$12,B11),$J$3:$J$12)</f>
        <v>タナカゴロウ</v>
      </c>
      <c r="D11" s="1">
        <v>9</v>
      </c>
      <c r="E11" s="1">
        <v>100</v>
      </c>
      <c r="F11" s="3">
        <f t="shared" si="0"/>
        <v>900</v>
      </c>
      <c r="H11" s="3">
        <f t="shared" si="1"/>
        <v>1009</v>
      </c>
      <c r="I11" s="1" t="s">
        <v>15</v>
      </c>
      <c r="J11" s="3" t="str">
        <f t="shared" si="2"/>
        <v>タナカゴロウ</v>
      </c>
    </row>
    <row r="12" spans="1:10" x14ac:dyDescent="0.45">
      <c r="A12" s="1">
        <v>1010</v>
      </c>
      <c r="B12" s="1" t="s">
        <v>16</v>
      </c>
      <c r="C12" s="3" t="str" cm="1">
        <f t="array" ref="C12">LOOKUP(0,0/FIND($I$3:$I$12,B12),$J$3:$J$12)</f>
        <v>スズキゴロウ</v>
      </c>
      <c r="D12" s="1">
        <v>10</v>
      </c>
      <c r="E12" s="1">
        <v>100</v>
      </c>
      <c r="F12" s="3">
        <f>PRODUCT(D12:E12)</f>
        <v>1000</v>
      </c>
      <c r="H12" s="3">
        <f t="shared" si="1"/>
        <v>1010</v>
      </c>
      <c r="I12" s="1" t="s">
        <v>16</v>
      </c>
      <c r="J12" s="3" t="str">
        <f t="shared" si="2"/>
        <v>スズキゴロウ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2025-04-05T23:39:32Z</dcterms:created>
  <dcterms:modified xsi:type="dcterms:W3CDTF">2025-04-14T08:38:52Z</dcterms:modified>
</cp:coreProperties>
</file>